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635\Desktop\Ｒ２三土　馬路川　三・池田佐野　法覆護岸工事（３）\ＰＰＩ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6" i="1" l="1"/>
  <c r="G53" i="1"/>
  <c r="G50" i="1"/>
  <c r="G48" i="1"/>
  <c r="G39" i="1"/>
  <c r="G38" i="1" s="1"/>
  <c r="G35" i="1"/>
  <c r="G26" i="1"/>
  <c r="G24" i="1"/>
  <c r="G23" i="1" s="1"/>
  <c r="G21" i="1"/>
  <c r="G18" i="1"/>
  <c r="G17" i="1"/>
  <c r="G14" i="1"/>
  <c r="G12" i="1"/>
  <c r="G11" i="1"/>
  <c r="G55" i="1" l="1"/>
  <c r="G10" i="1"/>
  <c r="G60" i="1" l="1"/>
  <c r="G62" i="1" s="1"/>
  <c r="G63" i="1" s="1"/>
  <c r="G58" i="1"/>
</calcChain>
</file>

<file path=xl/sharedStrings.xml><?xml version="1.0" encoding="utf-8"?>
<sst xmlns="http://schemas.openxmlformats.org/spreadsheetml/2006/main" count="121" uniqueCount="75">
  <si>
    <t>工事費内訳書</t>
  </si>
  <si>
    <t>住　　　　所</t>
  </si>
  <si>
    <t>商号又は名称</t>
  </si>
  <si>
    <t>代 表 者 名</t>
  </si>
  <si>
    <t>工 事 名</t>
  </si>
  <si>
    <t>Ｒ２三土　馬路川　三・池田佐野　法覆護岸工事（３）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</si>
  <si>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</si>
  <si>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</si>
  <si>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</si>
  <si>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</si>
  <si>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</si>
  <si>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</si>
  <si>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</si>
  <si>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</si>
  <si>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</si>
  <si>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</si>
  <si>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</si>
  <si>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</si>
  <si>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</si>
  <si>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</si>
  <si>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処分費　</t>
  </si>
  <si>
    <t>護岸基礎工</t>
  </si>
  <si>
    <t>作業土工</t>
  </si>
  <si>
    <t>床掘り</t>
  </si>
  <si>
    <t>基面整正</t>
  </si>
  <si>
    <t>m2</t>
  </si>
  <si>
    <t>基礎工</t>
  </si>
  <si>
    <t>現場打基礎</t>
  </si>
  <si>
    <t>m</t>
  </si>
  <si>
    <t>法覆護岸工</t>
  </si>
  <si>
    <t>埋戻し</t>
  </si>
  <si>
    <t>ｺﾝｸﾘｰﾄﾌﾞﾛｯｸ工(間知ﾌﾞﾛｯｸ張)</t>
  </si>
  <si>
    <t>間知ﾌﾞﾛｯｸ張</t>
  </si>
  <si>
    <t>胴込ｺﾝｸﾘｰﾄ　</t>
  </si>
  <si>
    <t>胴込材</t>
  </si>
  <si>
    <t>目地板</t>
  </si>
  <si>
    <t>天端ｺﾝｸﾘｰﾄ</t>
  </si>
  <si>
    <t>小口止ｺﾝｸﾘｰﾄ
　２号</t>
  </si>
  <si>
    <t>小口止ｺﾝｸﾘｰﾄ
　３号</t>
  </si>
  <si>
    <t>足場　</t>
  </si>
  <si>
    <t>掛m2</t>
  </si>
  <si>
    <t>石積(張)工</t>
  </si>
  <si>
    <t>石積</t>
  </si>
  <si>
    <t>胴込･裏込ｺﾝｸﾘｰﾄ
　胴込</t>
  </si>
  <si>
    <t>仮設工</t>
  </si>
  <si>
    <t>工事用道路工</t>
  </si>
  <si>
    <t>工事用道路盛土
　設置</t>
  </si>
  <si>
    <t>工事用道路
　撤去･運搬･処分</t>
  </si>
  <si>
    <t>敷鉄板</t>
  </si>
  <si>
    <t>土のう</t>
  </si>
  <si>
    <t>袋</t>
  </si>
  <si>
    <t>残土(土のう)処分
　運搬･処分</t>
  </si>
  <si>
    <t>土のう積</t>
  </si>
  <si>
    <t>廃ﾌﾟﾗ類処分　</t>
  </si>
  <si>
    <t>ｔ</t>
  </si>
  <si>
    <t>現場発生品運搬　</t>
  </si>
  <si>
    <t>回</t>
  </si>
  <si>
    <t>水替工</t>
  </si>
  <si>
    <t>ﾎﾟﾝﾌﾟ排水</t>
  </si>
  <si>
    <t>日</t>
  </si>
  <si>
    <t>仮水路工</t>
  </si>
  <si>
    <t>暗渠管
　仮設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</si>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</sst>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G11+G17+G23+G38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40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G15+G16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60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17</v>
      </c>
      <c r="F16" s="9">
        <v>60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24" t="s">
        <v>21</v>
      </c>
      <c r="C17" s="24"/>
      <c r="D17" s="24"/>
      <c r="E17" s="8" t="s">
        <v>13</v>
      </c>
      <c r="F17" s="9">
        <v>1</v>
      </c>
      <c r="G17" s="11">
        <f>G18+G21</f>
        <v>0</v>
      </c>
      <c r="I17" s="13">
        <v>8</v>
      </c>
      <c r="J17" s="14">
        <v>2</v>
      </c>
    </row>
    <row r="18" spans="1:10" ht="42" customHeight="1" x14ac:dyDescent="0.15">
      <c r="A18" s="6"/>
      <c r="B18" s="7"/>
      <c r="C18" s="24" t="s">
        <v>22</v>
      </c>
      <c r="D18" s="24"/>
      <c r="E18" s="8" t="s">
        <v>13</v>
      </c>
      <c r="F18" s="9">
        <v>1</v>
      </c>
      <c r="G18" s="11">
        <f>G19+G20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17</v>
      </c>
      <c r="F19" s="9">
        <v>60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24</v>
      </c>
      <c r="E20" s="8" t="s">
        <v>25</v>
      </c>
      <c r="F20" s="9">
        <v>7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24" t="s">
        <v>26</v>
      </c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27</v>
      </c>
      <c r="E22" s="8" t="s">
        <v>28</v>
      </c>
      <c r="F22" s="9">
        <v>15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24" t="s">
        <v>29</v>
      </c>
      <c r="C23" s="24"/>
      <c r="D23" s="24"/>
      <c r="E23" s="8" t="s">
        <v>13</v>
      </c>
      <c r="F23" s="9">
        <v>1</v>
      </c>
      <c r="G23" s="11">
        <f>G24+G26+G35</f>
        <v>0</v>
      </c>
      <c r="I23" s="13">
        <v>14</v>
      </c>
      <c r="J23" s="14">
        <v>2</v>
      </c>
    </row>
    <row r="24" spans="1:10" ht="42" customHeight="1" x14ac:dyDescent="0.15">
      <c r="A24" s="6"/>
      <c r="B24" s="7"/>
      <c r="C24" s="24" t="s">
        <v>22</v>
      </c>
      <c r="D24" s="24"/>
      <c r="E24" s="8" t="s">
        <v>13</v>
      </c>
      <c r="F24" s="9">
        <v>1</v>
      </c>
      <c r="G24" s="11">
        <f>G25</f>
        <v>0</v>
      </c>
      <c r="I24" s="13">
        <v>15</v>
      </c>
      <c r="J24" s="14">
        <v>3</v>
      </c>
    </row>
    <row r="25" spans="1:10" ht="42" customHeight="1" x14ac:dyDescent="0.15">
      <c r="A25" s="6"/>
      <c r="B25" s="7"/>
      <c r="C25" s="7"/>
      <c r="D25" s="24" t="s">
        <v>30</v>
      </c>
      <c r="E25" s="8" t="s">
        <v>17</v>
      </c>
      <c r="F25" s="9">
        <v>40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24" t="s">
        <v>31</v>
      </c>
      <c r="D26" s="24"/>
      <c r="E26" s="8" t="s">
        <v>13</v>
      </c>
      <c r="F26" s="9">
        <v>1</v>
      </c>
      <c r="G26" s="11">
        <f>G27+G28+G29+G30+G31+G32+G33+G34</f>
        <v>0</v>
      </c>
      <c r="I26" s="13">
        <v>17</v>
      </c>
      <c r="J26" s="14">
        <v>3</v>
      </c>
    </row>
    <row r="27" spans="1:10" ht="42" customHeight="1" x14ac:dyDescent="0.15">
      <c r="A27" s="6"/>
      <c r="B27" s="7"/>
      <c r="C27" s="7"/>
      <c r="D27" s="24" t="s">
        <v>32</v>
      </c>
      <c r="E27" s="8" t="s">
        <v>25</v>
      </c>
      <c r="F27" s="9">
        <v>97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33</v>
      </c>
      <c r="E28" s="8" t="s">
        <v>17</v>
      </c>
      <c r="F28" s="9">
        <v>21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34</v>
      </c>
      <c r="E29" s="8" t="s">
        <v>17</v>
      </c>
      <c r="F29" s="9">
        <v>21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35</v>
      </c>
      <c r="E30" s="8" t="s">
        <v>25</v>
      </c>
      <c r="F30" s="10">
        <v>0.1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36</v>
      </c>
      <c r="E31" s="8" t="s">
        <v>17</v>
      </c>
      <c r="F31" s="9">
        <v>1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37</v>
      </c>
      <c r="E32" s="8" t="s">
        <v>17</v>
      </c>
      <c r="F32" s="9">
        <v>1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38</v>
      </c>
      <c r="E33" s="8" t="s">
        <v>17</v>
      </c>
      <c r="F33" s="9">
        <v>1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39</v>
      </c>
      <c r="E34" s="8" t="s">
        <v>40</v>
      </c>
      <c r="F34" s="9">
        <v>5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24" t="s">
        <v>41</v>
      </c>
      <c r="D35" s="24"/>
      <c r="E35" s="8" t="s">
        <v>13</v>
      </c>
      <c r="F35" s="9">
        <v>1</v>
      </c>
      <c r="G35" s="11">
        <f>G36+G37</f>
        <v>0</v>
      </c>
      <c r="I35" s="13">
        <v>26</v>
      </c>
      <c r="J35" s="14">
        <v>3</v>
      </c>
    </row>
    <row r="36" spans="1:10" ht="42" customHeight="1" x14ac:dyDescent="0.15">
      <c r="A36" s="6"/>
      <c r="B36" s="7"/>
      <c r="C36" s="7"/>
      <c r="D36" s="24" t="s">
        <v>42</v>
      </c>
      <c r="E36" s="8" t="s">
        <v>25</v>
      </c>
      <c r="F36" s="9">
        <v>11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43</v>
      </c>
      <c r="E37" s="8" t="s">
        <v>17</v>
      </c>
      <c r="F37" s="9">
        <v>1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24" t="s">
        <v>44</v>
      </c>
      <c r="C38" s="24"/>
      <c r="D38" s="24"/>
      <c r="E38" s="8" t="s">
        <v>13</v>
      </c>
      <c r="F38" s="9">
        <v>1</v>
      </c>
      <c r="G38" s="11">
        <f>G39+G48+G50+G53</f>
        <v>0</v>
      </c>
      <c r="I38" s="13">
        <v>29</v>
      </c>
      <c r="J38" s="14">
        <v>2</v>
      </c>
    </row>
    <row r="39" spans="1:10" ht="42" customHeight="1" x14ac:dyDescent="0.15">
      <c r="A39" s="6"/>
      <c r="B39" s="7"/>
      <c r="C39" s="24" t="s">
        <v>45</v>
      </c>
      <c r="D39" s="24"/>
      <c r="E39" s="8" t="s">
        <v>13</v>
      </c>
      <c r="F39" s="9">
        <v>1</v>
      </c>
      <c r="G39" s="11">
        <f>G40+G41+G42+G43+G44+G45+G46+G47</f>
        <v>0</v>
      </c>
      <c r="I39" s="13">
        <v>30</v>
      </c>
      <c r="J39" s="14">
        <v>3</v>
      </c>
    </row>
    <row r="40" spans="1:10" ht="42" customHeight="1" x14ac:dyDescent="0.15">
      <c r="A40" s="6"/>
      <c r="B40" s="7"/>
      <c r="C40" s="7"/>
      <c r="D40" s="24" t="s">
        <v>46</v>
      </c>
      <c r="E40" s="8" t="s">
        <v>17</v>
      </c>
      <c r="F40" s="9">
        <v>210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47</v>
      </c>
      <c r="E41" s="8" t="s">
        <v>17</v>
      </c>
      <c r="F41" s="9">
        <v>210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48</v>
      </c>
      <c r="E42" s="8" t="s">
        <v>25</v>
      </c>
      <c r="F42" s="9">
        <v>9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49</v>
      </c>
      <c r="E43" s="8" t="s">
        <v>50</v>
      </c>
      <c r="F43" s="9">
        <v>62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51</v>
      </c>
      <c r="E44" s="8" t="s">
        <v>17</v>
      </c>
      <c r="F44" s="9">
        <v>62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52</v>
      </c>
      <c r="E45" s="8" t="s">
        <v>25</v>
      </c>
      <c r="F45" s="9">
        <v>5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53</v>
      </c>
      <c r="E46" s="8" t="s">
        <v>54</v>
      </c>
      <c r="F46" s="10">
        <v>0.2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55</v>
      </c>
      <c r="E47" s="8" t="s">
        <v>56</v>
      </c>
      <c r="F47" s="9">
        <v>1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24" t="s">
        <v>57</v>
      </c>
      <c r="D48" s="24"/>
      <c r="E48" s="8" t="s">
        <v>13</v>
      </c>
      <c r="F48" s="9">
        <v>1</v>
      </c>
      <c r="G48" s="11">
        <f>G49</f>
        <v>0</v>
      </c>
      <c r="I48" s="13">
        <v>39</v>
      </c>
      <c r="J48" s="14">
        <v>3</v>
      </c>
    </row>
    <row r="49" spans="1:10" ht="42" customHeight="1" x14ac:dyDescent="0.15">
      <c r="A49" s="6"/>
      <c r="B49" s="7"/>
      <c r="C49" s="7"/>
      <c r="D49" s="24" t="s">
        <v>58</v>
      </c>
      <c r="E49" s="8" t="s">
        <v>59</v>
      </c>
      <c r="F49" s="9">
        <v>13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24" t="s">
        <v>60</v>
      </c>
      <c r="D50" s="24"/>
      <c r="E50" s="8" t="s">
        <v>13</v>
      </c>
      <c r="F50" s="9">
        <v>1</v>
      </c>
      <c r="G50" s="11">
        <f>G51+G52</f>
        <v>0</v>
      </c>
      <c r="I50" s="13">
        <v>41</v>
      </c>
      <c r="J50" s="14">
        <v>3</v>
      </c>
    </row>
    <row r="51" spans="1:10" ht="42" customHeight="1" x14ac:dyDescent="0.15">
      <c r="A51" s="6"/>
      <c r="B51" s="7"/>
      <c r="C51" s="7"/>
      <c r="D51" s="24" t="s">
        <v>61</v>
      </c>
      <c r="E51" s="8" t="s">
        <v>28</v>
      </c>
      <c r="F51" s="9">
        <v>54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7"/>
      <c r="C52" s="7"/>
      <c r="D52" s="24" t="s">
        <v>49</v>
      </c>
      <c r="E52" s="8" t="s">
        <v>50</v>
      </c>
      <c r="F52" s="9">
        <v>8</v>
      </c>
      <c r="G52" s="12"/>
      <c r="I52" s="13">
        <v>43</v>
      </c>
      <c r="J52" s="14">
        <v>4</v>
      </c>
    </row>
    <row r="53" spans="1:10" ht="42" customHeight="1" x14ac:dyDescent="0.15">
      <c r="A53" s="6"/>
      <c r="B53" s="7"/>
      <c r="C53" s="24" t="s">
        <v>62</v>
      </c>
      <c r="D53" s="24"/>
      <c r="E53" s="8" t="s">
        <v>13</v>
      </c>
      <c r="F53" s="9">
        <v>1</v>
      </c>
      <c r="G53" s="11">
        <f>G54</f>
        <v>0</v>
      </c>
      <c r="I53" s="13">
        <v>44</v>
      </c>
      <c r="J53" s="14">
        <v>3</v>
      </c>
    </row>
    <row r="54" spans="1:10" ht="42" customHeight="1" x14ac:dyDescent="0.15">
      <c r="A54" s="6"/>
      <c r="B54" s="7"/>
      <c r="C54" s="7"/>
      <c r="D54" s="24" t="s">
        <v>63</v>
      </c>
      <c r="E54" s="8" t="s">
        <v>64</v>
      </c>
      <c r="F54" s="9">
        <v>62</v>
      </c>
      <c r="G54" s="12"/>
      <c r="I54" s="13">
        <v>45</v>
      </c>
      <c r="J54" s="14">
        <v>4</v>
      </c>
    </row>
    <row r="55" spans="1:10" ht="42" customHeight="1" x14ac:dyDescent="0.15">
      <c r="A55" s="23" t="s">
        <v>65</v>
      </c>
      <c r="B55" s="24"/>
      <c r="C55" s="24"/>
      <c r="D55" s="24"/>
      <c r="E55" s="8" t="s">
        <v>13</v>
      </c>
      <c r="F55" s="9">
        <v>1</v>
      </c>
      <c r="G55" s="11">
        <f>G11+G17+G23+G38</f>
        <v>0</v>
      </c>
      <c r="I55" s="13">
        <v>46</v>
      </c>
      <c r="J55" s="14">
        <v>20</v>
      </c>
    </row>
    <row r="56" spans="1:10" ht="42" customHeight="1" x14ac:dyDescent="0.15">
      <c r="A56" s="23" t="s">
        <v>66</v>
      </c>
      <c r="B56" s="24"/>
      <c r="C56" s="24"/>
      <c r="D56" s="24"/>
      <c r="E56" s="8" t="s">
        <v>13</v>
      </c>
      <c r="F56" s="9">
        <v>1</v>
      </c>
      <c r="G56" s="11">
        <f>G57</f>
        <v>0</v>
      </c>
      <c r="I56" s="13">
        <v>47</v>
      </c>
      <c r="J56" s="14">
        <v>200</v>
      </c>
    </row>
    <row r="57" spans="1:10" ht="42" customHeight="1" x14ac:dyDescent="0.15">
      <c r="A57" s="6"/>
      <c r="B57" s="24" t="s">
        <v>67</v>
      </c>
      <c r="C57" s="24"/>
      <c r="D57" s="24"/>
      <c r="E57" s="8" t="s">
        <v>13</v>
      </c>
      <c r="F57" s="9">
        <v>1</v>
      </c>
      <c r="G57" s="12"/>
      <c r="I57" s="13">
        <v>48</v>
      </c>
      <c r="J57" s="14"/>
    </row>
    <row r="58" spans="1:10" ht="42" customHeight="1" x14ac:dyDescent="0.15">
      <c r="A58" s="23" t="s">
        <v>68</v>
      </c>
      <c r="B58" s="24"/>
      <c r="C58" s="24"/>
      <c r="D58" s="24"/>
      <c r="E58" s="8" t="s">
        <v>13</v>
      </c>
      <c r="F58" s="9">
        <v>1</v>
      </c>
      <c r="G58" s="11">
        <f>G55+G56</f>
        <v>0</v>
      </c>
      <c r="I58" s="13">
        <v>49</v>
      </c>
      <c r="J58" s="14"/>
    </row>
    <row r="59" spans="1:10" ht="42" customHeight="1" x14ac:dyDescent="0.15">
      <c r="A59" s="6"/>
      <c r="B59" s="24" t="s">
        <v>69</v>
      </c>
      <c r="C59" s="24"/>
      <c r="D59" s="24"/>
      <c r="E59" s="8" t="s">
        <v>13</v>
      </c>
      <c r="F59" s="9">
        <v>1</v>
      </c>
      <c r="G59" s="12"/>
      <c r="I59" s="13">
        <v>50</v>
      </c>
      <c r="J59" s="14">
        <v>210</v>
      </c>
    </row>
    <row r="60" spans="1:10" ht="42" customHeight="1" x14ac:dyDescent="0.15">
      <c r="A60" s="23" t="s">
        <v>70</v>
      </c>
      <c r="B60" s="24"/>
      <c r="C60" s="24"/>
      <c r="D60" s="24"/>
      <c r="E60" s="8" t="s">
        <v>13</v>
      </c>
      <c r="F60" s="9">
        <v>1</v>
      </c>
      <c r="G60" s="11">
        <f>G55+G56+G59</f>
        <v>0</v>
      </c>
      <c r="I60" s="13">
        <v>51</v>
      </c>
      <c r="J60" s="14"/>
    </row>
    <row r="61" spans="1:10" ht="42" customHeight="1" x14ac:dyDescent="0.15">
      <c r="A61" s="6"/>
      <c r="B61" s="24" t="s">
        <v>71</v>
      </c>
      <c r="C61" s="24"/>
      <c r="D61" s="24"/>
      <c r="E61" s="8" t="s">
        <v>13</v>
      </c>
      <c r="F61" s="9">
        <v>1</v>
      </c>
      <c r="G61" s="12"/>
      <c r="I61" s="13">
        <v>52</v>
      </c>
      <c r="J61" s="14">
        <v>220</v>
      </c>
    </row>
    <row r="62" spans="1:10" ht="42" customHeight="1" x14ac:dyDescent="0.15">
      <c r="A62" s="23" t="s">
        <v>72</v>
      </c>
      <c r="B62" s="24"/>
      <c r="C62" s="24"/>
      <c r="D62" s="24"/>
      <c r="E62" s="8" t="s">
        <v>13</v>
      </c>
      <c r="F62" s="9">
        <v>1</v>
      </c>
      <c r="G62" s="11">
        <f>G60+G61</f>
        <v>0</v>
      </c>
      <c r="I62" s="13">
        <v>53</v>
      </c>
      <c r="J62" s="14">
        <v>30</v>
      </c>
    </row>
    <row r="63" spans="1:10" ht="42" customHeight="1" x14ac:dyDescent="0.15">
      <c r="A63" s="25" t="s">
        <v>73</v>
      </c>
      <c r="B63" s="26"/>
      <c r="C63" s="26"/>
      <c r="D63" s="26"/>
      <c r="E63" s="15" t="s">
        <v>74</v>
      </c>
      <c r="F63" s="16" t="s">
        <v>74</v>
      </c>
      <c r="G63" s="17">
        <f>G62</f>
        <v>0</v>
      </c>
      <c r="I63" s="18">
        <v>54</v>
      </c>
      <c r="J63" s="18">
        <v>90</v>
      </c>
    </row>
  </sheetData>
  <sheetProtection sheet="1"/>
  <mergeCells count="60">
    <mergeCell ref="B59:D59"/>
    <mergeCell ref="A60:D60"/>
    <mergeCell ref="B61:D61"/>
    <mergeCell ref="A62:D62"/>
    <mergeCell ref="A63:D63"/>
    <mergeCell ref="D54"/>
    <mergeCell ref="A55:D55"/>
    <mergeCell ref="A56:D56"/>
    <mergeCell ref="B57:D57"/>
    <mergeCell ref="A58:D58"/>
    <mergeCell ref="D49"/>
    <mergeCell ref="C50:D50"/>
    <mergeCell ref="D51"/>
    <mergeCell ref="D52"/>
    <mergeCell ref="C53:D53"/>
    <mergeCell ref="D44"/>
    <mergeCell ref="D45"/>
    <mergeCell ref="D46"/>
    <mergeCell ref="D47"/>
    <mergeCell ref="C48:D48"/>
    <mergeCell ref="C39:D39"/>
    <mergeCell ref="D40"/>
    <mergeCell ref="D41"/>
    <mergeCell ref="D42"/>
    <mergeCell ref="D43"/>
    <mergeCell ref="D34"/>
    <mergeCell ref="C35:D35"/>
    <mergeCell ref="D36"/>
    <mergeCell ref="D37"/>
    <mergeCell ref="B38:D38"/>
    <mergeCell ref="D29"/>
    <mergeCell ref="D30"/>
    <mergeCell ref="D31"/>
    <mergeCell ref="D32"/>
    <mergeCell ref="D33"/>
    <mergeCell ref="C24:D24"/>
    <mergeCell ref="D25"/>
    <mergeCell ref="C26:D26"/>
    <mergeCell ref="D27"/>
    <mergeCell ref="D28"/>
    <mergeCell ref="D19"/>
    <mergeCell ref="D20"/>
    <mergeCell ref="C21:D21"/>
    <mergeCell ref="D22"/>
    <mergeCell ref="B23:D23"/>
    <mergeCell ref="C14:D14"/>
    <mergeCell ref="D15"/>
    <mergeCell ref="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Okamura Kenichirou</cp:lastModifiedBy>
  <dcterms:created xsi:type="dcterms:W3CDTF">2020-08-19T00:55:35Z</dcterms:created>
  <dcterms:modified xsi:type="dcterms:W3CDTF">2020-08-19T00:55:42Z</dcterms:modified>
</cp:coreProperties>
</file>